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290916" sheetId="5" r:id="rId1"/>
    <sheet name="Ark1" sheetId="6" r:id="rId2"/>
  </sheets>
  <definedNames>
    <definedName name="_xlnm.Print_Area" localSheetId="0">'16 Byrådets udvikl pulje 290916'!$A$1:$K$43</definedName>
  </definedNames>
  <calcPr calcId="152511"/>
</workbook>
</file>

<file path=xl/calcChain.xml><?xml version="1.0" encoding="utf-8"?>
<calcChain xmlns="http://schemas.openxmlformats.org/spreadsheetml/2006/main">
  <c r="G37" i="5" l="1"/>
  <c r="G34" i="5"/>
  <c r="I46" i="5" l="1"/>
  <c r="G24" i="5" l="1"/>
  <c r="G21" i="5"/>
  <c r="K8" i="5" l="1"/>
  <c r="I8" i="5"/>
  <c r="E8" i="5" l="1"/>
  <c r="G10" i="5" s="1"/>
  <c r="G11" i="5" s="1"/>
  <c r="G12" i="5" s="1"/>
  <c r="G13" i="5" l="1"/>
  <c r="G14" i="5" l="1"/>
  <c r="G15" i="5" s="1"/>
  <c r="G16" i="5" l="1"/>
  <c r="G17" i="5" l="1"/>
  <c r="G18" i="5" s="1"/>
  <c r="G19" i="5" s="1"/>
  <c r="G20" i="5" s="1"/>
  <c r="G25" i="5" l="1"/>
  <c r="G26" i="5" s="1"/>
  <c r="G27" i="5" l="1"/>
  <c r="G28" i="5" s="1"/>
  <c r="G29" i="5" s="1"/>
  <c r="G30" i="5" s="1"/>
  <c r="G31" i="5" s="1"/>
  <c r="G32" i="5" s="1"/>
  <c r="G39" i="5" s="1"/>
</calcChain>
</file>

<file path=xl/sharedStrings.xml><?xml version="1.0" encoding="utf-8"?>
<sst xmlns="http://schemas.openxmlformats.org/spreadsheetml/2006/main" count="87" uniqueCount="80">
  <si>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</si>
  <si>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</si>
  <si>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</si>
  <si>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</si>
  <si>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</si>
  <si>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</si>
  <si>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</si>
  <si>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</si>
  <si>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</si>
  <si>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</si>
  <si>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</si>
  <si>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</si>
  <si>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</si>
  <si>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</si>
  <si>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</si>
  <si>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</si>
  <si>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</si>
  <si>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</si>
  <si>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</si>
  <si>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</si>
  <si>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</si>
  <si>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</si>
  <si>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</si>
  <si>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</si>
  <si>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</si>
  <si>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</si>
  <si>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</si>
  <si>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</si>
  <si>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</si>
  <si>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</si>
  <si>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</si>
  <si>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</si>
  <si>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</si>
  <si>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</si>
  <si>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</si>
  <si>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</si>
  <si>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</si>
  <si>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</si>
  <si>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</si>
  <si>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</si>
  <si>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</si>
  <si>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</si>
  <si>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</si>
  <si>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</si>
  <si>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</si>
  <si>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</si>
  <si>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</si>
  <si>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</si>
  <si>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</si>
  <si>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</si>
  <si>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</si>
  <si>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</si>
  <si>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</si>
  <si>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</si>
  <si>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</si>
  <si>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</si>
  <si>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</si>
  <si>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</si>
  <si>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</si>
  <si>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</si>
  <si>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</si>
  <si>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</si>
  <si>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</si>
  <si>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</si>
  <si>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</si>
  <si>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</si>
  <si>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</si>
  <si>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</si>
  <si>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</si>
  <si>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</si>
  <si>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</si>
  <si>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</si>
  <si>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 xml:space="preserve">TV2 On Tour 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</si>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</sst>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3" fontId="9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G39" sqref="G39"/>
    </sheetView>
  </sheetViews>
  <sheetFormatPr defaultRowHeight="15" x14ac:dyDescent="0.25"/>
  <cols>
    <col min="1" max="1" width="12.5703125" style="13" customWidth="1"/>
    <col min="2" max="2" width="10.28515625" style="13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9.140625" style="37"/>
    <col min="10" max="10" width="1.85546875" customWidth="1"/>
    <col min="11" max="11" width="9.140625" style="27"/>
  </cols>
  <sheetData>
    <row r="1" spans="1:13" s="11" customFormat="1" ht="23.25" x14ac:dyDescent="0.35">
      <c r="A1" s="9" t="s">
        <v>1</v>
      </c>
      <c r="B1" s="10"/>
      <c r="I1" s="36"/>
      <c r="K1" s="32" t="s">
        <v>21</v>
      </c>
    </row>
    <row r="2" spans="1:13" ht="18.75" x14ac:dyDescent="0.3">
      <c r="A2" s="12" t="s">
        <v>2</v>
      </c>
    </row>
    <row r="3" spans="1:13" x14ac:dyDescent="0.25">
      <c r="A3" s="26">
        <v>42649</v>
      </c>
    </row>
    <row r="4" spans="1:13" ht="31.5" x14ac:dyDescent="0.35">
      <c r="A4" s="14"/>
      <c r="B4" s="14" t="s">
        <v>3</v>
      </c>
      <c r="C4" s="8" t="s">
        <v>4</v>
      </c>
      <c r="D4" s="8"/>
      <c r="E4" s="15" t="s">
        <v>5</v>
      </c>
      <c r="F4" s="15" t="s">
        <v>6</v>
      </c>
      <c r="G4" s="15" t="s">
        <v>25</v>
      </c>
      <c r="H4" s="33"/>
      <c r="I4" s="45">
        <v>2017</v>
      </c>
      <c r="J4" s="46"/>
      <c r="K4" s="78">
        <v>2018</v>
      </c>
    </row>
    <row r="5" spans="1:13" x14ac:dyDescent="0.25">
      <c r="E5" s="2"/>
      <c r="F5" s="2"/>
      <c r="G5" s="2"/>
      <c r="I5" s="38"/>
      <c r="J5" s="4"/>
      <c r="K5" s="79"/>
    </row>
    <row r="6" spans="1:13" x14ac:dyDescent="0.25">
      <c r="A6" s="13" t="s">
        <v>10</v>
      </c>
      <c r="C6" t="s">
        <v>23</v>
      </c>
      <c r="E6" s="4">
        <v>4105390</v>
      </c>
      <c r="F6" s="2"/>
      <c r="G6" s="2"/>
      <c r="I6" s="38">
        <v>3105390</v>
      </c>
      <c r="J6" s="4"/>
      <c r="K6" s="79">
        <v>3105390</v>
      </c>
    </row>
    <row r="7" spans="1:13" x14ac:dyDescent="0.25">
      <c r="C7" s="41" t="s">
        <v>13</v>
      </c>
      <c r="D7" s="41"/>
      <c r="E7" s="42">
        <v>1226600</v>
      </c>
      <c r="F7" s="2"/>
      <c r="G7" s="2"/>
      <c r="I7" s="39">
        <v>0</v>
      </c>
      <c r="J7" s="34"/>
      <c r="K7" s="80">
        <v>0</v>
      </c>
    </row>
    <row r="8" spans="1:13" x14ac:dyDescent="0.25">
      <c r="E8" s="4">
        <f>SUM(E6:E7)</f>
        <v>5331990</v>
      </c>
      <c r="F8" s="2"/>
      <c r="G8" s="2"/>
      <c r="I8" s="38">
        <f>SUM(I6:I7)</f>
        <v>3105390</v>
      </c>
      <c r="J8" s="4"/>
      <c r="K8" s="79">
        <f>SUM(K6:K7)</f>
        <v>3105390</v>
      </c>
    </row>
    <row r="9" spans="1:13" x14ac:dyDescent="0.25">
      <c r="E9" s="4"/>
      <c r="F9" s="2"/>
      <c r="G9" s="2"/>
      <c r="I9" s="40"/>
      <c r="J9" s="2"/>
      <c r="K9" s="81"/>
    </row>
    <row r="10" spans="1:13" x14ac:dyDescent="0.25">
      <c r="A10" s="49">
        <v>42087</v>
      </c>
      <c r="B10" s="50" t="s">
        <v>8</v>
      </c>
      <c r="C10" s="52" t="s">
        <v>7</v>
      </c>
      <c r="D10" s="52"/>
      <c r="E10" s="4"/>
      <c r="F10" s="4">
        <v>300000</v>
      </c>
      <c r="G10" s="2">
        <f>E8-F10</f>
        <v>5031990</v>
      </c>
      <c r="I10" s="40"/>
      <c r="J10" s="2"/>
      <c r="K10" s="81"/>
      <c r="M10" s="52" t="s">
        <v>74</v>
      </c>
    </row>
    <row r="11" spans="1:13" s="52" customFormat="1" ht="30" x14ac:dyDescent="0.25">
      <c r="A11" s="49">
        <v>42244</v>
      </c>
      <c r="B11" s="50" t="s">
        <v>46</v>
      </c>
      <c r="C11" s="51" t="s">
        <v>47</v>
      </c>
      <c r="E11" s="4"/>
      <c r="F11" s="4">
        <v>100000</v>
      </c>
      <c r="G11" s="17">
        <f>G10-F11</f>
        <v>4931990</v>
      </c>
      <c r="I11" s="38"/>
      <c r="J11" s="4"/>
      <c r="K11" s="79"/>
      <c r="M11" s="52" t="s">
        <v>48</v>
      </c>
    </row>
    <row r="12" spans="1:13" x14ac:dyDescent="0.25">
      <c r="A12" s="53">
        <v>42473</v>
      </c>
      <c r="B12" s="54" t="s">
        <v>50</v>
      </c>
      <c r="C12" s="55" t="s">
        <v>17</v>
      </c>
      <c r="D12" s="56"/>
      <c r="E12" s="56"/>
      <c r="F12" s="57">
        <v>32000</v>
      </c>
      <c r="G12" s="2">
        <f>G11-F12</f>
        <v>4899990</v>
      </c>
      <c r="I12" s="40"/>
      <c r="J12" s="2"/>
      <c r="K12" s="81"/>
      <c r="M12" s="52" t="s">
        <v>64</v>
      </c>
    </row>
    <row r="13" spans="1:13" x14ac:dyDescent="0.25">
      <c r="A13" s="58">
        <v>42515</v>
      </c>
      <c r="B13" s="54" t="s">
        <v>31</v>
      </c>
      <c r="C13" s="55" t="s">
        <v>20</v>
      </c>
      <c r="D13" s="56"/>
      <c r="E13" s="57"/>
      <c r="F13" s="57">
        <v>360000</v>
      </c>
      <c r="G13" s="7">
        <f t="shared" ref="G13:G17" si="0">G12-F13</f>
        <v>4539990</v>
      </c>
      <c r="I13" s="40"/>
      <c r="J13" s="2"/>
      <c r="K13" s="81"/>
      <c r="M13" s="52" t="s">
        <v>63</v>
      </c>
    </row>
    <row r="14" spans="1:13" x14ac:dyDescent="0.25">
      <c r="A14" s="49">
        <v>42515</v>
      </c>
      <c r="B14" s="50" t="s">
        <v>34</v>
      </c>
      <c r="C14" s="55" t="s">
        <v>26</v>
      </c>
      <c r="D14" s="52"/>
      <c r="E14" s="4"/>
      <c r="F14" s="63">
        <v>0</v>
      </c>
      <c r="G14" s="7">
        <f t="shared" si="0"/>
        <v>4539990</v>
      </c>
      <c r="I14" s="40">
        <v>500000</v>
      </c>
      <c r="J14" s="2"/>
      <c r="K14" s="81">
        <v>500000</v>
      </c>
    </row>
    <row r="15" spans="1:13" x14ac:dyDescent="0.25">
      <c r="A15" s="53">
        <v>42515</v>
      </c>
      <c r="B15" s="54" t="s">
        <v>30</v>
      </c>
      <c r="C15" s="55" t="s">
        <v>29</v>
      </c>
      <c r="D15" s="56"/>
      <c r="E15" s="56"/>
      <c r="F15" s="57">
        <v>150000</v>
      </c>
      <c r="G15" s="2">
        <f t="shared" si="0"/>
        <v>4389990</v>
      </c>
      <c r="I15" s="40"/>
      <c r="J15" s="2"/>
      <c r="K15" s="81"/>
      <c r="M15" s="52" t="s">
        <v>45</v>
      </c>
    </row>
    <row r="16" spans="1:13" ht="30" x14ac:dyDescent="0.25">
      <c r="A16" s="53">
        <v>42459</v>
      </c>
      <c r="B16" s="59" t="s">
        <v>35</v>
      </c>
      <c r="C16" s="60" t="s">
        <v>14</v>
      </c>
      <c r="D16" s="61"/>
      <c r="E16" s="52"/>
      <c r="F16" s="62">
        <v>164100</v>
      </c>
      <c r="G16" s="30">
        <f t="shared" si="0"/>
        <v>4225890</v>
      </c>
      <c r="H16" s="29"/>
      <c r="I16" s="48"/>
      <c r="J16" s="30"/>
      <c r="K16" s="82"/>
      <c r="L16" s="29"/>
      <c r="M16" s="61" t="s">
        <v>43</v>
      </c>
    </row>
    <row r="17" spans="1:13" ht="30" x14ac:dyDescent="0.25">
      <c r="A17" s="49">
        <v>42396</v>
      </c>
      <c r="B17" s="50" t="s">
        <v>37</v>
      </c>
      <c r="C17" s="51" t="s">
        <v>19</v>
      </c>
      <c r="D17" s="52"/>
      <c r="E17" s="52"/>
      <c r="F17" s="62">
        <v>250000</v>
      </c>
      <c r="G17" s="30">
        <f t="shared" si="0"/>
        <v>3975890</v>
      </c>
      <c r="H17" s="29"/>
      <c r="I17" s="48"/>
      <c r="J17" s="30"/>
      <c r="K17" s="82"/>
      <c r="L17" s="29"/>
      <c r="M17" s="62" t="s">
        <v>44</v>
      </c>
    </row>
    <row r="18" spans="1:13" x14ac:dyDescent="0.25">
      <c r="A18" s="49">
        <v>42277</v>
      </c>
      <c r="B18" s="50" t="s">
        <v>55</v>
      </c>
      <c r="C18" s="52" t="s">
        <v>9</v>
      </c>
      <c r="D18" s="52"/>
      <c r="E18" s="4"/>
      <c r="F18" s="43">
        <v>300000</v>
      </c>
      <c r="G18" s="17">
        <f>G17-F18</f>
        <v>3675890</v>
      </c>
      <c r="I18" s="40"/>
      <c r="J18" s="2"/>
      <c r="K18" s="81"/>
      <c r="M18" s="52" t="s">
        <v>65</v>
      </c>
    </row>
    <row r="19" spans="1:13" s="52" customFormat="1" x14ac:dyDescent="0.25">
      <c r="A19" s="58">
        <v>42613</v>
      </c>
      <c r="B19" s="54" t="s">
        <v>56</v>
      </c>
      <c r="C19" s="55" t="s">
        <v>28</v>
      </c>
      <c r="D19" s="56"/>
      <c r="E19" s="57"/>
      <c r="F19" s="57">
        <v>110800</v>
      </c>
      <c r="G19" s="17">
        <f>G18-F19</f>
        <v>3565090</v>
      </c>
      <c r="I19" s="38"/>
      <c r="J19" s="4"/>
      <c r="K19" s="79"/>
      <c r="M19" s="52" t="s">
        <v>66</v>
      </c>
    </row>
    <row r="20" spans="1:13" x14ac:dyDescent="0.25">
      <c r="A20" s="49">
        <v>42319</v>
      </c>
      <c r="B20" s="50" t="s">
        <v>55</v>
      </c>
      <c r="C20" s="52" t="s">
        <v>72</v>
      </c>
      <c r="D20" s="52"/>
      <c r="E20" s="4" t="s">
        <v>41</v>
      </c>
      <c r="F20" s="4">
        <v>50000</v>
      </c>
      <c r="G20" s="4">
        <f>G19-F20</f>
        <v>3515090</v>
      </c>
      <c r="H20" s="52"/>
      <c r="I20" s="38"/>
      <c r="J20" s="2"/>
      <c r="K20" s="81"/>
      <c r="M20" s="52" t="s">
        <v>65</v>
      </c>
    </row>
    <row r="21" spans="1:13" x14ac:dyDescent="0.25">
      <c r="A21" s="58">
        <v>42333</v>
      </c>
      <c r="B21" s="54" t="s">
        <v>67</v>
      </c>
      <c r="C21" s="55" t="s">
        <v>18</v>
      </c>
      <c r="D21" s="56"/>
      <c r="E21" s="57"/>
      <c r="F21" s="57">
        <v>200000</v>
      </c>
      <c r="G21" s="4">
        <f>G20-F21</f>
        <v>3315090</v>
      </c>
      <c r="I21" s="40"/>
      <c r="J21" s="2"/>
      <c r="K21" s="81"/>
      <c r="M21" s="52" t="s">
        <v>73</v>
      </c>
    </row>
    <row r="22" spans="1:13" x14ac:dyDescent="0.25">
      <c r="A22" s="49"/>
      <c r="B22" s="50"/>
      <c r="C22" s="52"/>
      <c r="D22" s="52"/>
      <c r="E22" s="4"/>
      <c r="F22" s="4"/>
      <c r="G22" s="17"/>
      <c r="I22" s="40"/>
      <c r="J22" s="2"/>
      <c r="K22" s="81"/>
    </row>
    <row r="23" spans="1:13" x14ac:dyDescent="0.25">
      <c r="A23" s="16"/>
      <c r="B23" s="64" t="s">
        <v>62</v>
      </c>
      <c r="E23" s="2"/>
      <c r="F23" s="2"/>
      <c r="G23" s="17"/>
      <c r="I23" s="40"/>
      <c r="J23" s="2"/>
      <c r="K23" s="81"/>
    </row>
    <row r="24" spans="1:13" x14ac:dyDescent="0.25">
      <c r="A24" s="16">
        <v>42402</v>
      </c>
      <c r="B24" s="13" t="s">
        <v>12</v>
      </c>
      <c r="C24" t="s">
        <v>11</v>
      </c>
      <c r="F24" s="2">
        <v>569448</v>
      </c>
      <c r="G24" s="17">
        <f>G21-F24</f>
        <v>2745642</v>
      </c>
      <c r="I24" s="40"/>
      <c r="J24" s="2"/>
      <c r="K24" s="81"/>
    </row>
    <row r="25" spans="1:13" x14ac:dyDescent="0.25">
      <c r="A25" s="28">
        <v>42459</v>
      </c>
      <c r="B25" s="19" t="s">
        <v>36</v>
      </c>
      <c r="C25" s="1" t="s">
        <v>15</v>
      </c>
      <c r="D25" s="1"/>
      <c r="E25" s="1"/>
      <c r="F25" s="5">
        <v>50000</v>
      </c>
      <c r="G25" s="31">
        <f t="shared" ref="G25:G31" si="1">G24-F25</f>
        <v>2695642</v>
      </c>
      <c r="I25" s="40"/>
      <c r="J25" s="2"/>
      <c r="K25" s="81"/>
    </row>
    <row r="26" spans="1:13" x14ac:dyDescent="0.25">
      <c r="A26" s="35" t="s">
        <v>24</v>
      </c>
      <c r="B26" s="19"/>
      <c r="C26" s="3" t="s">
        <v>22</v>
      </c>
      <c r="D26" s="1"/>
      <c r="E26" s="5"/>
      <c r="F26" s="5">
        <v>700000</v>
      </c>
      <c r="G26" s="7">
        <f t="shared" si="1"/>
        <v>1995642</v>
      </c>
      <c r="I26" s="40"/>
      <c r="J26" s="2"/>
      <c r="K26" s="81"/>
    </row>
    <row r="27" spans="1:13" x14ac:dyDescent="0.25">
      <c r="A27" s="49">
        <v>42613</v>
      </c>
      <c r="B27" s="50" t="s">
        <v>71</v>
      </c>
      <c r="C27" s="55" t="s">
        <v>51</v>
      </c>
      <c r="D27" s="52"/>
      <c r="E27" s="4" t="s">
        <v>41</v>
      </c>
      <c r="F27" s="4">
        <v>25000</v>
      </c>
      <c r="G27" s="7">
        <f t="shared" si="1"/>
        <v>1970642</v>
      </c>
      <c r="H27" s="2"/>
      <c r="I27" s="40"/>
      <c r="J27" s="2"/>
      <c r="K27" s="81"/>
      <c r="L27" s="2"/>
      <c r="M27" s="2"/>
    </row>
    <row r="28" spans="1:13" x14ac:dyDescent="0.25">
      <c r="A28" s="49">
        <v>42613</v>
      </c>
      <c r="B28" s="50" t="s">
        <v>59</v>
      </c>
      <c r="C28" s="55" t="s">
        <v>40</v>
      </c>
      <c r="D28" s="52"/>
      <c r="E28" s="4" t="s">
        <v>42</v>
      </c>
      <c r="F28" s="4">
        <v>75000</v>
      </c>
      <c r="G28" s="7">
        <f t="shared" si="1"/>
        <v>1895642</v>
      </c>
      <c r="H28" s="2"/>
      <c r="I28" s="40"/>
      <c r="J28" s="2"/>
      <c r="K28" s="81"/>
      <c r="L28" s="2"/>
      <c r="M28" s="2"/>
    </row>
    <row r="29" spans="1:13" x14ac:dyDescent="0.25">
      <c r="A29" s="49">
        <v>42613</v>
      </c>
      <c r="B29" s="50" t="s">
        <v>59</v>
      </c>
      <c r="C29" s="55" t="s">
        <v>40</v>
      </c>
      <c r="D29" s="52"/>
      <c r="E29" s="4" t="s">
        <v>41</v>
      </c>
      <c r="F29" s="4">
        <v>50000</v>
      </c>
      <c r="G29" s="7">
        <f t="shared" si="1"/>
        <v>1845642</v>
      </c>
      <c r="H29" s="2"/>
      <c r="I29" s="40"/>
      <c r="J29" s="2"/>
      <c r="K29" s="81"/>
      <c r="L29" s="2"/>
      <c r="M29" s="2"/>
    </row>
    <row r="30" spans="1:13" ht="45" x14ac:dyDescent="0.25">
      <c r="A30" s="53">
        <v>42613</v>
      </c>
      <c r="B30" s="59" t="s">
        <v>39</v>
      </c>
      <c r="C30" s="68" t="s">
        <v>16</v>
      </c>
      <c r="D30" s="29"/>
      <c r="E30" s="29"/>
      <c r="F30" s="69">
        <v>195000</v>
      </c>
      <c r="G30" s="30">
        <f t="shared" si="1"/>
        <v>1650642</v>
      </c>
      <c r="I30" s="48">
        <v>195000</v>
      </c>
      <c r="J30" s="30"/>
      <c r="K30" s="82">
        <v>195000</v>
      </c>
    </row>
    <row r="31" spans="1:13" x14ac:dyDescent="0.25">
      <c r="A31" s="49">
        <v>42613</v>
      </c>
      <c r="B31" s="50" t="s">
        <v>60</v>
      </c>
      <c r="C31" s="55" t="s">
        <v>52</v>
      </c>
      <c r="D31" s="52"/>
      <c r="E31" s="4"/>
      <c r="F31" s="4">
        <v>106000</v>
      </c>
      <c r="G31" s="7">
        <f t="shared" si="1"/>
        <v>1544642</v>
      </c>
      <c r="H31" s="2"/>
      <c r="I31" s="40"/>
      <c r="J31" s="2"/>
      <c r="K31" s="81"/>
      <c r="L31" s="2"/>
      <c r="M31" s="2"/>
    </row>
    <row r="32" spans="1:13" ht="30" x14ac:dyDescent="0.25">
      <c r="A32" s="49">
        <v>42536</v>
      </c>
      <c r="B32" s="50" t="s">
        <v>38</v>
      </c>
      <c r="C32" s="66" t="s">
        <v>49</v>
      </c>
      <c r="D32" s="52"/>
      <c r="E32" s="52"/>
      <c r="F32" s="67">
        <v>50000</v>
      </c>
      <c r="G32" s="7">
        <f t="shared" ref="G32" si="2">G31-F32</f>
        <v>1494642</v>
      </c>
      <c r="I32" s="40"/>
      <c r="J32" s="2"/>
      <c r="K32" s="81"/>
    </row>
    <row r="33" spans="1:13" x14ac:dyDescent="0.25">
      <c r="A33" s="16">
        <v>42305</v>
      </c>
      <c r="B33" s="13" t="s">
        <v>75</v>
      </c>
      <c r="C33" s="55" t="s">
        <v>76</v>
      </c>
      <c r="G33" s="7"/>
      <c r="I33" s="40">
        <v>1000000</v>
      </c>
    </row>
    <row r="34" spans="1:13" x14ac:dyDescent="0.25">
      <c r="A34" s="16">
        <v>42641</v>
      </c>
      <c r="B34" s="13" t="s">
        <v>77</v>
      </c>
      <c r="C34" s="55" t="s">
        <v>78</v>
      </c>
      <c r="F34" s="67">
        <v>100000</v>
      </c>
      <c r="G34" s="7">
        <f>G32-F34</f>
        <v>1394642</v>
      </c>
      <c r="I34" s="40">
        <v>100000</v>
      </c>
      <c r="M34" t="s">
        <v>79</v>
      </c>
    </row>
    <row r="35" spans="1:13" x14ac:dyDescent="0.25">
      <c r="A35" s="49"/>
      <c r="B35" s="50"/>
      <c r="C35" s="66"/>
      <c r="D35" s="52"/>
      <c r="E35" s="52"/>
      <c r="F35" s="67"/>
      <c r="G35" s="7"/>
      <c r="I35" s="40"/>
      <c r="J35" s="2"/>
      <c r="K35" s="81"/>
    </row>
    <row r="36" spans="1:13" x14ac:dyDescent="0.25">
      <c r="A36" s="21"/>
      <c r="B36" s="64" t="s">
        <v>61</v>
      </c>
      <c r="C36" s="1"/>
      <c r="D36" s="1"/>
      <c r="E36" s="5"/>
      <c r="F36" s="5"/>
      <c r="G36" s="31"/>
      <c r="I36" s="40"/>
      <c r="J36" s="2"/>
      <c r="K36" s="81"/>
    </row>
    <row r="37" spans="1:13" x14ac:dyDescent="0.25">
      <c r="A37" s="22"/>
      <c r="B37" s="19" t="s">
        <v>32</v>
      </c>
      <c r="C37" s="47" t="s">
        <v>33</v>
      </c>
      <c r="D37" s="1"/>
      <c r="E37" s="5"/>
      <c r="F37" s="5">
        <v>400000</v>
      </c>
      <c r="G37" s="7">
        <f>G34-F37</f>
        <v>994642</v>
      </c>
      <c r="I37" s="40"/>
      <c r="J37" s="2"/>
      <c r="K37" s="81"/>
    </row>
    <row r="38" spans="1:13" x14ac:dyDescent="0.25">
      <c r="C38" t="s">
        <v>68</v>
      </c>
      <c r="G38" s="7"/>
      <c r="I38" s="40">
        <v>350000</v>
      </c>
      <c r="K38" s="83"/>
    </row>
    <row r="39" spans="1:13" x14ac:dyDescent="0.25">
      <c r="B39" s="13" t="s">
        <v>69</v>
      </c>
      <c r="C39" t="s">
        <v>70</v>
      </c>
      <c r="F39" s="2">
        <v>50000</v>
      </c>
      <c r="G39" s="7">
        <f>G37-F39</f>
        <v>944642</v>
      </c>
      <c r="I39" s="40"/>
      <c r="K39" s="83"/>
    </row>
    <row r="40" spans="1:13" x14ac:dyDescent="0.25">
      <c r="A40" s="16"/>
      <c r="E40" s="2"/>
      <c r="F40" s="2"/>
      <c r="G40" s="2"/>
      <c r="H40" s="2"/>
      <c r="I40" s="40"/>
      <c r="J40" s="2"/>
      <c r="K40" s="81"/>
      <c r="L40" s="2"/>
      <c r="M40" s="2"/>
    </row>
    <row r="41" spans="1:13" x14ac:dyDescent="0.25">
      <c r="A41" s="16"/>
      <c r="B41" s="65" t="s">
        <v>57</v>
      </c>
      <c r="E41" s="2"/>
      <c r="F41" s="2"/>
      <c r="G41" s="2"/>
      <c r="H41" s="2"/>
      <c r="I41" s="40"/>
      <c r="J41" s="2"/>
      <c r="K41" s="81"/>
      <c r="L41" s="2"/>
      <c r="M41" s="2"/>
    </row>
    <row r="42" spans="1:13" s="27" customFormat="1" x14ac:dyDescent="0.25">
      <c r="A42" s="70">
        <v>42613</v>
      </c>
      <c r="B42" s="71" t="s">
        <v>58</v>
      </c>
      <c r="C42" s="72" t="s">
        <v>27</v>
      </c>
      <c r="D42" s="73"/>
      <c r="E42" s="74"/>
      <c r="F42" s="74">
        <v>200000</v>
      </c>
      <c r="G42" s="75"/>
      <c r="I42" s="44"/>
      <c r="J42" s="44"/>
      <c r="K42" s="81"/>
    </row>
    <row r="43" spans="1:13" s="27" customFormat="1" x14ac:dyDescent="0.25">
      <c r="A43" s="26">
        <v>42613</v>
      </c>
      <c r="B43" s="76" t="s">
        <v>53</v>
      </c>
      <c r="C43" s="72" t="s">
        <v>54</v>
      </c>
      <c r="D43" s="77"/>
      <c r="E43" s="43"/>
      <c r="F43" s="43">
        <v>52000</v>
      </c>
      <c r="G43" s="75" t="s">
        <v>0</v>
      </c>
      <c r="H43" s="44"/>
      <c r="I43" s="44"/>
      <c r="J43" s="44"/>
      <c r="K43" s="81"/>
      <c r="L43" s="44"/>
      <c r="M43" s="44"/>
    </row>
    <row r="44" spans="1:13" x14ac:dyDescent="0.25">
      <c r="A44" s="16"/>
      <c r="E44" s="2"/>
      <c r="F44" s="23"/>
      <c r="G44" s="2"/>
      <c r="K44" s="83"/>
    </row>
    <row r="45" spans="1:13" x14ac:dyDescent="0.25">
      <c r="A45" s="16"/>
      <c r="E45" s="2"/>
      <c r="F45" s="23"/>
      <c r="G45" s="2"/>
    </row>
    <row r="46" spans="1:13" x14ac:dyDescent="0.25">
      <c r="A46" s="16"/>
      <c r="E46" s="2"/>
      <c r="F46" s="23"/>
      <c r="G46" s="2"/>
      <c r="I46" s="40">
        <f>SUM(I10:I43)</f>
        <v>2145000</v>
      </c>
    </row>
    <row r="47" spans="1:13" x14ac:dyDescent="0.25">
      <c r="A47" s="16"/>
      <c r="E47" s="2"/>
      <c r="F47" s="23"/>
      <c r="G47" s="2"/>
    </row>
    <row r="48" spans="1:13" x14ac:dyDescent="0.25">
      <c r="A48" s="16"/>
      <c r="E48" s="2"/>
      <c r="F48" s="2"/>
      <c r="G48" s="2"/>
    </row>
    <row r="49" spans="1:9" x14ac:dyDescent="0.25">
      <c r="A49" s="16"/>
      <c r="E49" s="2"/>
      <c r="F49" s="23"/>
      <c r="G49" s="2"/>
      <c r="I49" s="40"/>
    </row>
    <row r="50" spans="1:9" x14ac:dyDescent="0.25">
      <c r="A50" s="16"/>
      <c r="E50" s="2"/>
      <c r="F50" s="23"/>
      <c r="G50" s="2"/>
    </row>
    <row r="51" spans="1:9" x14ac:dyDescent="0.25">
      <c r="A51" s="16"/>
      <c r="E51" s="2"/>
      <c r="F51" s="23"/>
      <c r="G51" s="2"/>
    </row>
    <row r="52" spans="1:9" x14ac:dyDescent="0.25">
      <c r="A52" s="16"/>
      <c r="E52" s="2"/>
      <c r="F52" s="23"/>
      <c r="G52" s="2"/>
    </row>
    <row r="53" spans="1:9" x14ac:dyDescent="0.25">
      <c r="A53" s="16"/>
      <c r="E53" s="2"/>
      <c r="F53" s="23"/>
      <c r="G53" s="2"/>
    </row>
    <row r="54" spans="1:9" x14ac:dyDescent="0.25">
      <c r="A54" s="16"/>
      <c r="E54" s="2"/>
      <c r="F54" s="23"/>
      <c r="G54" s="2"/>
    </row>
    <row r="55" spans="1:9" x14ac:dyDescent="0.25">
      <c r="A55" s="16"/>
      <c r="E55" s="2"/>
      <c r="F55" s="23"/>
      <c r="G55" s="2"/>
    </row>
    <row r="56" spans="1:9" x14ac:dyDescent="0.25">
      <c r="A56" s="16"/>
      <c r="E56" s="2"/>
      <c r="F56" s="23"/>
      <c r="G56" s="2"/>
    </row>
    <row r="57" spans="1:9" x14ac:dyDescent="0.25">
      <c r="A57" s="16"/>
      <c r="E57" s="2"/>
      <c r="F57" s="23"/>
      <c r="G57" s="2"/>
    </row>
    <row r="58" spans="1:9" x14ac:dyDescent="0.25">
      <c r="A58" s="16"/>
      <c r="E58" s="2"/>
      <c r="F58" s="23"/>
      <c r="G58" s="2"/>
    </row>
    <row r="59" spans="1:9" x14ac:dyDescent="0.25">
      <c r="A59" s="16"/>
      <c r="E59" s="2"/>
      <c r="F59" s="23"/>
      <c r="G59" s="2"/>
    </row>
    <row r="60" spans="1:9" x14ac:dyDescent="0.25">
      <c r="A60" s="16"/>
      <c r="B60" s="19"/>
      <c r="C60" s="1"/>
      <c r="D60" s="1"/>
      <c r="E60" s="1"/>
      <c r="F60" s="24"/>
      <c r="G60" s="2"/>
    </row>
    <row r="61" spans="1:9" x14ac:dyDescent="0.25">
      <c r="A61" s="16"/>
      <c r="C61" s="3"/>
      <c r="F61" s="23"/>
      <c r="G61" s="2"/>
    </row>
    <row r="62" spans="1:9" x14ac:dyDescent="0.25">
      <c r="A62" s="16"/>
      <c r="C62" s="3"/>
      <c r="F62" s="23"/>
      <c r="G62" s="2"/>
    </row>
    <row r="63" spans="1:9" x14ac:dyDescent="0.25">
      <c r="A63" s="16"/>
      <c r="C63" s="3"/>
      <c r="F63" s="23"/>
      <c r="G63" s="2"/>
    </row>
    <row r="64" spans="1:9" x14ac:dyDescent="0.25">
      <c r="A64" s="16"/>
      <c r="C64" s="3"/>
      <c r="F64" s="23"/>
      <c r="G64" s="2"/>
    </row>
    <row r="65" spans="1:8" x14ac:dyDescent="0.25">
      <c r="A65" s="16"/>
      <c r="C65" s="3"/>
      <c r="F65" s="23"/>
      <c r="G65" s="2"/>
    </row>
    <row r="66" spans="1:8" x14ac:dyDescent="0.25">
      <c r="A66" s="16"/>
      <c r="C66" s="3"/>
      <c r="F66" s="23"/>
      <c r="G66" s="2"/>
    </row>
    <row r="67" spans="1:8" x14ac:dyDescent="0.25">
      <c r="A67" s="16"/>
      <c r="C67" s="3"/>
      <c r="E67" s="20"/>
      <c r="F67" s="25"/>
      <c r="G67" s="2"/>
      <c r="H67" t="s">
        <v>0</v>
      </c>
    </row>
    <row r="68" spans="1:8" x14ac:dyDescent="0.25">
      <c r="A68" s="16"/>
      <c r="C68" s="3"/>
      <c r="F68" s="25"/>
      <c r="G68" s="2"/>
    </row>
    <row r="69" spans="1:8" x14ac:dyDescent="0.25">
      <c r="A69" s="16"/>
      <c r="C69" s="3"/>
      <c r="F69" s="25"/>
      <c r="G69" s="2"/>
    </row>
    <row r="70" spans="1:8" ht="15.75" thickBot="1" x14ac:dyDescent="0.3">
      <c r="B70" s="18"/>
      <c r="C70" s="6"/>
      <c r="D70" s="6"/>
      <c r="E70" s="6"/>
      <c r="F70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2016-10-24T12:00:00+00:00</MeetingStartDate>
    <EnclosureFileNumber xmlns="d08b57ff-b9b7-4581-975d-98f87b579a51">69633/16</EnclosureFileNumber>
    <AgendaId xmlns="d08b57ff-b9b7-4581-975d-98f87b579a51">5961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24-10-2016</MeetingTitle>
    <MeetingDateAndTime xmlns="d08b57ff-b9b7-4581-975d-98f87b579a51">24-10-2016 fra 14:00 - 16:30</MeetingDateAndTime>
    <MeetingEndDate xmlns="d08b57ff-b9b7-4581-975d-98f87b579a51">2016-10-24T14:30:00+00:00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8C27F1-F32B-4A4B-892B-B1FF616591A5}"/>
</file>

<file path=customXml/itemProps2.xml><?xml version="1.0" encoding="utf-8"?>
<ds:datastoreItem xmlns:ds="http://schemas.openxmlformats.org/officeDocument/2006/customXml" ds:itemID="{6BADEF03-FF28-438A-B6A9-6B139111C992}"/>
</file>

<file path=customXml/itemProps3.xml><?xml version="1.0" encoding="utf-8"?>
<ds:datastoreItem xmlns:ds="http://schemas.openxmlformats.org/officeDocument/2006/customXml" ds:itemID="{A4CD4370-D4D0-4D3C-BD67-89A5B54E47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290916</vt:lpstr>
      <vt:lpstr>Ark1</vt:lpstr>
      <vt:lpstr>'16 Byrådets udvikl pulje 290916'!Udskriftsområde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ØKE-24-10-2016 - Bilag 951.02 Byrådets udviklingspuje - specifikation</dc:title>
  <dc:creator>Peder Sandfeld</dc:creator>
  <cp:lastModifiedBy>Peder Sandfeld</cp:lastModifiedBy>
  <cp:lastPrinted>2016-10-06T13:34:27Z</cp:lastPrinted>
  <dcterms:created xsi:type="dcterms:W3CDTF">2015-08-04T11:07:38Z</dcterms:created>
  <dcterms:modified xsi:type="dcterms:W3CDTF">2016-10-17T12:53:35Z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